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anagement\Research\Staff\it237\work\admin\Research\REF2013\REF_Panel Business\Impact_cases\"/>
    </mc:Choice>
  </mc:AlternateContent>
  <bookViews>
    <workbookView xWindow="0" yWindow="0" windowWidth="19200" windowHeight="6885" activeTab="1"/>
  </bookViews>
  <sheets>
    <sheet name="Chart by subject" sheetId="3" r:id="rId1"/>
    <sheet name="List of A&amp;F cases" sheetId="1" r:id="rId2"/>
    <sheet name="By subject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8" i="2" s="1"/>
  <c r="B16" i="2"/>
  <c r="B2" i="2"/>
  <c r="B17" i="2" l="1"/>
</calcChain>
</file>

<file path=xl/sharedStrings.xml><?xml version="1.0" encoding="utf-8"?>
<sst xmlns="http://schemas.openxmlformats.org/spreadsheetml/2006/main" count="154" uniqueCount="154">
  <si>
    <t>Queen's University Belfast - 19  - Catalysing credit unions to meet future challenges.pdf</t>
  </si>
  <si>
    <t>Bangor University - 19  - Market Power &amp; Efficiency in Banking.pdf</t>
  </si>
  <si>
    <t>Bangor University - 19  - Competition, Governance and Bank Stability.pdf</t>
  </si>
  <si>
    <t>Bangor University - 19  - Bank Securitization and Monetary Policy.pdf</t>
  </si>
  <si>
    <t>Queen's University Belfast - 19  - Improving charity reporting and accounting.pdf</t>
  </si>
  <si>
    <t>University of Stirling - 19  - The Future of External Assurance- User and Auditor Perspectives.pdf</t>
  </si>
  <si>
    <t>University of St Andrews - 19  - Developing and governing sustainable credit unions in the modern financial services industry of Ireland.pdf</t>
  </si>
  <si>
    <t>Robert Gordon University - 19  - Impact on Professional Accounting Training Internationally.pdf</t>
  </si>
  <si>
    <t>Heriot-Watt University - 19  - Enabling international financial institutions to better evaluate the business environment in developing countries.pdf</t>
  </si>
  <si>
    <t>University of Glasgow - 19  - Examining the role of auditors in line with global regulatory transformation.pdf</t>
  </si>
  <si>
    <t>University of Edinburgh - 19  - Increasing insights into Credit Risk  of Small and Medium-Sized Enterprises (SMEs).pdf</t>
  </si>
  <si>
    <t>University of Edinburgh - 19  - Career Shares as a sensible way to remunerate company executive directors.pdf</t>
  </si>
  <si>
    <t>University of Dundee - 19  - Influencing International Accounting Standards- International Financial Reporting for Business Unit and Geographic Act.pdf</t>
  </si>
  <si>
    <t>University of Dundee - 19  - Embedding Employability Skills in Accounting Education.pdf</t>
  </si>
  <si>
    <t>University of Aberdeen - 19  - 1) Influencing Public Sector Accounting Change .pdf</t>
  </si>
  <si>
    <t>University of Westminster - 19  - Pensions and Retirement.pdf</t>
  </si>
  <si>
    <t>University of Warwick - 19  - Influencing Occupational Pensions Policy - The Pension Protection Policy.pdf</t>
  </si>
  <si>
    <t>University of Warwick - 19  - Improving Access to Finance for UK SMEs.pdf</t>
  </si>
  <si>
    <t>University of Sussex - 19  - Improving Barclays Bank Financing Services to SMEs in the UK.pdf</t>
  </si>
  <si>
    <t>University of Sussex - 19  - Financing innovative SMEs.pdf</t>
  </si>
  <si>
    <t>Staffordshire University - 19  - Development of policies in the EU on employee financial participation.pdf</t>
  </si>
  <si>
    <t>University of Southampton - 19  - Improving the way consumer credit risk is assessed.pdf</t>
  </si>
  <si>
    <t>Sheffield Hallam University - 19  - Simplifying Audit Requirements for Smaller Charities.pdf</t>
  </si>
  <si>
    <t>University of Sheffield - 19  - Improving profitability and customer service through better management of reverse logistics processes in the UK ret.pdf</t>
  </si>
  <si>
    <t>Royal Holloway, University of London - 19  - A Solution for Assessing Value for Money (V-F-M) During the Operational Stage of  Long Term Public Pri.pdf</t>
  </si>
  <si>
    <t>University of Portsmouth - 19  - The Impact of Changing Regulation on the Behaviour and Perceptions of UK Directors and Auditors.pdf</t>
  </si>
  <si>
    <t>University of Oxford - 19  - Influencing Tax Policy in Europe.pdf</t>
  </si>
  <si>
    <t>University of Oxford - 19  - Influencing National and International Policy Towards Corporate Governance and Natural Capital.pdf</t>
  </si>
  <si>
    <t>School of Oriental and African Studies - 19  - Influencing monetary policy, financial sector policy in the emerging economy of South Africa (Lauren.pdf</t>
  </si>
  <si>
    <t>Open University - 19  - Improved decision-making for traders and private investors in financial markets.pdf</t>
  </si>
  <si>
    <t>University of Nottingham - 19  - Informing and Influencing Policy in Financial Services.pdf</t>
  </si>
  <si>
    <t>University of Nottingham - 19  - CMBOR - Providing an evidence-based platform to inform private equity policy and practice.pdf</t>
  </si>
  <si>
    <t>University of Manchester - 19  - Impact of MBS research on international accounting harmonisation debate.pdf</t>
  </si>
  <si>
    <t>University of Manchester - 19  - Financial Analysis of Public Private Partnerships (PPPs).pdf</t>
  </si>
  <si>
    <t>Loughborough University - 19  - Enhancing Effectiveness, Structure and Consumer Protection in Financial Regulation.pdf</t>
  </si>
  <si>
    <t>London School of Economics and Political Science - 19  - Smarter regulation of financial markets.pdf</t>
  </si>
  <si>
    <t>London School of Economics and Political Science - 19  - Reforming the Spanish savings banks.pdf</t>
  </si>
  <si>
    <t>London School of Economics and Political Science - 19  - Reforming auditing and risk management to improve governance.pdf</t>
  </si>
  <si>
    <t>London School of Economics and Political Science - 19  - Providing intellectual foundations for Quantitative Easing programmes.pdf</t>
  </si>
  <si>
    <t>London School of Economics and Political Science - 19  - Gender diversity on boards- are quotas the answer-.pdf</t>
  </si>
  <si>
    <t>London Business School - 19  - The Home Bias in Investment.pdf</t>
  </si>
  <si>
    <t>London Business School - 19  - Long-Run Global Asset Returns.pdf</t>
  </si>
  <si>
    <t>London Business School - 19  - Corporate Governance.pdf</t>
  </si>
  <si>
    <t>University of Liverpool - 19  - Shaping Policy on Microfinance in Rural India.pdf</t>
  </si>
  <si>
    <t>University of Leicester - 19  - The re-capitalization of the banking system in emerging economies.pdf</t>
  </si>
  <si>
    <t>University of Leicester - 19  - Reducing the cost of debt for SMEs.pdf</t>
  </si>
  <si>
    <t>University of Leeds - 19  - CREDIT MANAGEMENT RESEARCH CENTRE (CMRC)- Improving credit management practice, influencing policy and enabling knowled.pdf</t>
  </si>
  <si>
    <t>Lancaster University - 19  - Using Derivative Prices to Make Better Stock Market, Exchange Rate and Interest Rate Forecasts..pdf</t>
  </si>
  <si>
    <t>Kingston University - 19  - Change in UK government policy on auditing and accounting requirements for SMEs, and influence on related policies with.pdf</t>
  </si>
  <si>
    <t>Keele University - 19  - Mortgage market choices and policy.pdf</t>
  </si>
  <si>
    <t>Imperial College London - 19  - Using tax incentives to make saving for retirement sustainable.pdf</t>
  </si>
  <si>
    <t>University of Huddersfield - 19  - Chartered Accountants- leading thinking on professional ethics.pdf</t>
  </si>
  <si>
    <t>University of Exeter - 19  - Growth Industry- Linking Academic Research, Practitioner Performance and Policy Formation in the Sphere of Entrepreneu.pdf</t>
  </si>
  <si>
    <t>University of Essex - 19  - Informing the Government, Parliament and the Public about Tax Avoidance.pdf</t>
  </si>
  <si>
    <t>University of Essex - 19  - Improving Financial Capability and Wellbeing in Britain.pdf</t>
  </si>
  <si>
    <t>University of Essex - 19  - Exposing Banking Fraud and Setting Freedom of Information Precedent.pdf</t>
  </si>
  <si>
    <t>Cranfield University - 19  - Transforming corporate boards- influencing national policy.pdf</t>
  </si>
  <si>
    <t>City University London - 19  - The introduction of the Life Market, a global capital market for transferring longevity risk.pdf</t>
  </si>
  <si>
    <t>City University London - 19  - Adopting alternative corporate financing and ownership models in shipping.pdf</t>
  </si>
  <si>
    <t>City University London - 19  - Efficient investment strategies for volatile times.pdf</t>
  </si>
  <si>
    <t>University of Central Lancashire - 19  - Global Microfinance- Fighting against poverty in developing countries.pdf</t>
  </si>
  <si>
    <t>University of Bristol - 19  - Helping government determine the Minimum Income Requirement for annuity purchases, including for use in the 2011 Fina.pdf</t>
  </si>
  <si>
    <t>University of Bristol - 19  - Enhancing financial management and accountability in market-orientated public services in England.pdf</t>
  </si>
  <si>
    <t>University of Birmingham - 19  - Shaping banking regulatory reforms in Africa.pdf</t>
  </si>
  <si>
    <t>University of Southampton - 19  - Understanding where money comes from and applying credit creation analysis to p.pdf</t>
  </si>
  <si>
    <t>Taxes</t>
  </si>
  <si>
    <t>Credit unions/charities</t>
  </si>
  <si>
    <t>Number of cases</t>
  </si>
  <si>
    <t>Accounting</t>
  </si>
  <si>
    <t>Finance</t>
  </si>
  <si>
    <t>Total</t>
  </si>
  <si>
    <t>Accounting education/training (A)</t>
  </si>
  <si>
    <t>Accounting standards (A)</t>
  </si>
  <si>
    <t>Asset pricing/financial markets (F)</t>
  </si>
  <si>
    <t>Auditing (A)</t>
  </si>
  <si>
    <t>Banking (F)</t>
  </si>
  <si>
    <t>Corporate Finance/Corporations/Boards (F)</t>
  </si>
  <si>
    <t>Credit analysis (F)</t>
  </si>
  <si>
    <t>Development finance (F)</t>
  </si>
  <si>
    <t>Entrepreneurs/SMEs (F)</t>
  </si>
  <si>
    <t>Management accounting (A)</t>
  </si>
  <si>
    <t>Pensions (F)</t>
  </si>
  <si>
    <t>Personal finance &amp; financial market regulation (F)</t>
  </si>
  <si>
    <t>Public sector (A)</t>
  </si>
  <si>
    <t>Royal Holloway, University of London - 19  - Embedding Sustainability into Manager Decision Making.pdf</t>
  </si>
  <si>
    <t>Kings's College - 19 - Dialogic Evaluation of PPPs.pdf</t>
  </si>
  <si>
    <t>http://impact.ref.ac.uk/CaseStudies/CaseStudy.aspx?Id=30222</t>
  </si>
  <si>
    <t>http://impact.ref.ac.uk/CaseStudies/CaseStudy.aspx?Id=30221</t>
  </si>
  <si>
    <t>http://impact.ref.ac.uk/CaseStudies/CaseStudy.aspx?Id=44522</t>
  </si>
  <si>
    <t>http://impact.ref.ac.uk/CaseStudies/CaseStudy.aspx?Id=40287</t>
  </si>
  <si>
    <t>http://impact.ref.ac.uk/CaseStudies/CaseStudy.aspx?Id=43406</t>
  </si>
  <si>
    <t>http://impact.ref.ac.uk/CaseStudies/CaseStudy.aspx?Id=38392</t>
  </si>
  <si>
    <t>http://impact.ref.ac.uk/CaseStudies/CaseStudy.aspx?Id=22921</t>
  </si>
  <si>
    <t>http://impact.ref.ac.uk/CaseStudies/CaseStudy.aspx?Id=35806</t>
  </si>
  <si>
    <t>http://impact.ref.ac.uk/CaseStudies/CaseStudy.aspx?Id=43349</t>
  </si>
  <si>
    <t>http://impact.ref.ac.uk/CaseStudies/CaseStudy.aspx?Id=43405</t>
  </si>
  <si>
    <t>http://impact.ref.ac.uk/CaseStudies/CaseStudy.aspx?Id=40437</t>
  </si>
  <si>
    <t>http://impact.ref.ac.uk/CaseStudies/CaseStudy.aspx?Id=41241</t>
  </si>
  <si>
    <t>http://impact.ref.ac.uk/CaseStudies/CaseStudy.aspx?Id=28504</t>
  </si>
  <si>
    <t>http://impact.ref.ac.uk/CaseStudies/CaseStudy.aspx?Id=28050</t>
  </si>
  <si>
    <t>http://impact.ref.ac.uk/CaseStudies/CaseStudy.aspx?Id=28049</t>
  </si>
  <si>
    <t>http://impact.ref.ac.uk/CaseStudies/CaseStudy.aspx?Id=43832</t>
  </si>
  <si>
    <t>http://impact.ref.ac.uk/CaseStudies/CaseStudy.aspx?Id=4964</t>
  </si>
  <si>
    <t>http://impact.ref.ac.uk/CaseStudies/CaseStudy.aspx?Id=44508</t>
  </si>
  <si>
    <t>http://impact.ref.ac.uk/CaseStudies/CaseStudy.aspx?Id=10898</t>
  </si>
  <si>
    <t>http://impact.ref.ac.uk/CaseStudies/CaseStudy.aspx?Id=25255</t>
  </si>
  <si>
    <t>http://impact.ref.ac.uk/CaseStudies/CaseStudy.aspx?Id=38389</t>
  </si>
  <si>
    <t>http://impact.ref.ac.uk/CaseStudies/CaseStudy.aspx?Id=25254</t>
  </si>
  <si>
    <t>http://impact.ref.ac.uk/CaseStudies/CaseStudy.aspx?Id=44521</t>
  </si>
  <si>
    <t>http://impact.ref.ac.uk/CaseStudies/CaseStudy.aspx?Id=44546</t>
  </si>
  <si>
    <t>http://impact.ref.ac.uk/CaseStudies/CaseStudy.aspx?Id=30201</t>
  </si>
  <si>
    <t>http://impact.ref.ac.uk/CaseStudies/CaseStudy.aspx?Id=2791</t>
  </si>
  <si>
    <t>http://impact.ref.ac.uk/CaseStudies/CaseStudy.aspx?Id=38964</t>
  </si>
  <si>
    <t>http://impact.ref.ac.uk/CaseStudies/CaseStudy.aspx?Id=40288</t>
  </si>
  <si>
    <t>http://impact.ref.ac.uk/CaseStudies/CaseStudy.aspx?Id=23804</t>
  </si>
  <si>
    <t>http://impact.ref.ac.uk/CaseStudies/CaseStudy.aspx?Id=7642</t>
  </si>
  <si>
    <t>http://impact.ref.ac.uk/CaseStudies/CaseStudy.aspx?Id=43900</t>
  </si>
  <si>
    <t>http://impact.ref.ac.uk/CaseStudies/CaseStudy.aspx?Id=7649</t>
  </si>
  <si>
    <t>http://impact.ref.ac.uk/CaseStudies/CaseStudy.aspx?Id=38184</t>
  </si>
  <si>
    <t>http://impact.ref.ac.uk/CaseStudies/CaseStudy.aspx?Id=44376</t>
  </si>
  <si>
    <t>http://impact.ref.ac.uk/CaseStudies/CaseStudy.aspx?Id=6357</t>
  </si>
  <si>
    <t>http://impact.ref.ac.uk/CaseStudies/CaseStudy.aspx?Id=44375</t>
  </si>
  <si>
    <t>http://impact.ref.ac.uk/CaseStudies/CaseStudy.aspx?Id=39053</t>
  </si>
  <si>
    <t>http://impact.ref.ac.uk/CaseStudies/CaseStudy.aspx?Id=23968</t>
  </si>
  <si>
    <t>http://impact.ref.ac.uk/CaseStudies/CaseStudy.aspx?Id=42796</t>
  </si>
  <si>
    <t>http://impact.ref.ac.uk/CaseStudies/CaseStudy.aspx?Id=4603</t>
  </si>
  <si>
    <t>http://impact.ref.ac.uk/CaseStudies/CaseStudy.aspx?Id=22426</t>
  </si>
  <si>
    <t>http://impact.ref.ac.uk/CaseStudies/CaseStudy.aspx?Id=35116</t>
  </si>
  <si>
    <t>http://impact.ref.ac.uk/CaseStudies/CaseStudy.aspx?Id=35128</t>
  </si>
  <si>
    <t>http://impact.ref.ac.uk/CaseStudies/CaseStudy.aspx?Id=35087</t>
  </si>
  <si>
    <t>http://impact.ref.ac.uk/CaseStudies/CaseStudy.aspx?Id=44374</t>
  </si>
  <si>
    <t>http://impact.ref.ac.uk/CaseStudies/CaseStudy.aspx?Id=43901</t>
  </si>
  <si>
    <t>http://impact.ref.ac.uk/CaseStudies/CaseStudy.aspx?Id=43582</t>
  </si>
  <si>
    <t>http://impact.ref.ac.uk/CaseStudies/CaseStudy.aspx?Id=35158</t>
  </si>
  <si>
    <t>http://impact.ref.ac.uk/CaseStudies/CaseStudy.aspx?Id=25253</t>
  </si>
  <si>
    <t>http://impact.ref.ac.uk/CaseStudies/CaseStudy.aspx?Id=6926</t>
  </si>
  <si>
    <t>http://impact.ref.ac.uk/CaseStudies/CaseStudy.aspx?Id=25825</t>
  </si>
  <si>
    <t>http://impact.ref.ac.uk/CaseStudies/CaseStudy.aspx?Id=42277</t>
  </si>
  <si>
    <t>http://impact.ref.ac.uk/CaseStudies/CaseStudy.aspx?Id=44236</t>
  </si>
  <si>
    <t>http://impact.ref.ac.uk/CaseStudies/CaseStudy.aspx?Id=5967</t>
  </si>
  <si>
    <t>http://impact.ref.ac.uk/CaseStudies/CaseStudy.aspx?Id=38856</t>
  </si>
  <si>
    <t>http://impact.ref.ac.uk/CaseStudies/CaseStudy.aspx?Id=35805</t>
  </si>
  <si>
    <t>http://impact.ref.ac.uk/CaseStudies/CaseStudy.aspx?Id=23963</t>
  </si>
  <si>
    <t>http://impact.ref.ac.uk/CaseStudies/CaseStudy.aspx?Id=43409</t>
  </si>
  <si>
    <t>http://impact.ref.ac.uk/CaseStudies/CaseStudy.aspx?Id=30074</t>
  </si>
  <si>
    <t>http://impact.ref.ac.uk/CaseStudies/CaseStudy.aspx?Id=42576</t>
  </si>
  <si>
    <t>http://impact.ref.ac.uk/CaseStudies/CaseStudy.aspx?Id=3943</t>
  </si>
  <si>
    <t>http://impact.ref.ac.uk/CaseStudies/CaseStudy.aspx?Id=28503</t>
  </si>
  <si>
    <t>http://impact.ref.ac.uk/CaseStudies/CaseStudy.aspx?Id=28502</t>
  </si>
  <si>
    <t>http://impact.ref.ac.uk/CaseStudies/CaseStudy.aspx?Id=11095</t>
  </si>
  <si>
    <t>http://impact.ref.ac.uk/CaseStudies/CaseStudy.aspx?Id=35290</t>
  </si>
  <si>
    <t>http://impact.ref.ac.uk/CaseStudies/CaseStudy.aspx?Id=43974</t>
  </si>
  <si>
    <t>http://results.ref.ac.uk/Submissions/Impact/993</t>
  </si>
  <si>
    <t>Topics by subject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</si>
</sst>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Distribution</a:t>
            </a:r>
            <a:r>
              <a:rPr lang="en-US" baseline="0"/>
              <a:t> of 67</a:t>
            </a:r>
            <a:r>
              <a:rPr lang="en-US"/>
              <a:t> Impact cases  in accounting  (18) and finance (43) disciplines by subject area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'By subject'!$B$1</c:f>
              <c:strCache>
                <c:ptCount val="1"/>
                <c:pt idx="0">
                  <c:v>Number of cases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'By subject'!$A$2:$A$16</c:f>
              <c:strCache>
                <c:ptCount val="15"/>
                <c:pt idx="0">
                  <c:v>Accounting education/training (A)</c:v>
                </c:pt>
                <c:pt idx="1">
                  <c:v>Accounting standards (A)</c:v>
                </c:pt>
                <c:pt idx="2">
                  <c:v>Asset pricing/financial markets (F)</c:v>
                </c:pt>
                <c:pt idx="3">
                  <c:v>Auditing (A)</c:v>
                </c:pt>
                <c:pt idx="4">
                  <c:v>Banking (F)</c:v>
                </c:pt>
                <c:pt idx="5">
                  <c:v>Corporate Finance/Corporations/Boards (F)</c:v>
                </c:pt>
                <c:pt idx="6">
                  <c:v>Credit analysis (F)</c:v>
                </c:pt>
                <c:pt idx="7">
                  <c:v>Credit unions/charities</c:v>
                </c:pt>
                <c:pt idx="8">
                  <c:v>Development finance (F)</c:v>
                </c:pt>
                <c:pt idx="9">
                  <c:v>Entrepreneurs/SMEs (F)</c:v>
                </c:pt>
                <c:pt idx="10">
                  <c:v>Management accounting (A)</c:v>
                </c:pt>
                <c:pt idx="11">
                  <c:v>Pensions (F)</c:v>
                </c:pt>
                <c:pt idx="12">
                  <c:v>Personal finance &amp; financial market regulation (F)</c:v>
                </c:pt>
                <c:pt idx="13">
                  <c:v>Public sector (A)</c:v>
                </c:pt>
                <c:pt idx="14">
                  <c:v>Taxes</c:v>
                </c:pt>
              </c:strCache>
            </c:strRef>
          </c:cat>
          <c:val>
            <c:numRef>
              <c:f>'By subject'!$B$2:$B$16</c:f>
              <c:numCache>
                <c:formatCode>General</c:formatCode>
                <c:ptCount val="15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2</c:v>
                </c:pt>
                <c:pt idx="11">
                  <c:v>4</c:v>
                </c:pt>
                <c:pt idx="12">
                  <c:v>7</c:v>
                </c:pt>
                <c:pt idx="13">
                  <c:v>5</c:v>
                </c:pt>
                <c:pt idx="14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2893208"/>
        <c:axId val="482893600"/>
      </c:barChart>
      <c:catAx>
        <c:axId val="482893208"/>
        <c:scaling>
          <c:orientation val="minMax"/>
        </c:scaling>
        <c:delete val="0"/>
        <c:axPos val="b"/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893600"/>
        <c:crosses val="autoZero"/>
        <c:auto val="1"/>
        <c:lblAlgn val="ctr"/>
        <c:lblOffset val="100"/>
        <c:noMultiLvlLbl val="0"/>
      </c:catAx>
      <c:valAx>
        <c:axId val="482893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Cases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893208"/>
        <c:crosses val="autoZero"/>
        <c:crossBetween val="between"/>
      </c:valAx>
      <c:spPr>
        <a:noFill/>
        <a:ln>
          <a:solidFill>
            <a:srgbClr val="0070C0"/>
          </a:solidFill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3333" cy="608541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impact.ref.ac.uk/CaseStudies/CaseStudy.aspx?Id=28504" TargetMode="External"/><Relationship Id="rId18" Type="http://schemas.openxmlformats.org/officeDocument/2006/relationships/hyperlink" Target="http://impact.ref.ac.uk/CaseStudies/CaseStudy.aspx?Id=44508" TargetMode="External"/><Relationship Id="rId26" Type="http://schemas.openxmlformats.org/officeDocument/2006/relationships/hyperlink" Target="http://impact.ref.ac.uk/CaseStudies/CaseStudy.aspx?Id=2791" TargetMode="External"/><Relationship Id="rId39" Type="http://schemas.openxmlformats.org/officeDocument/2006/relationships/hyperlink" Target="http://impact.ref.ac.uk/CaseStudies/CaseStudy.aspx?Id=42796" TargetMode="External"/><Relationship Id="rId21" Type="http://schemas.openxmlformats.org/officeDocument/2006/relationships/hyperlink" Target="http://impact.ref.ac.uk/CaseStudies/CaseStudy.aspx?Id=38389" TargetMode="External"/><Relationship Id="rId34" Type="http://schemas.openxmlformats.org/officeDocument/2006/relationships/hyperlink" Target="http://impact.ref.ac.uk/CaseStudies/CaseStudy.aspx?Id=44376" TargetMode="External"/><Relationship Id="rId42" Type="http://schemas.openxmlformats.org/officeDocument/2006/relationships/hyperlink" Target="http://impact.ref.ac.uk/CaseStudies/CaseStudy.aspx?Id=35116" TargetMode="External"/><Relationship Id="rId47" Type="http://schemas.openxmlformats.org/officeDocument/2006/relationships/hyperlink" Target="http://impact.ref.ac.uk/CaseStudies/CaseStudy.aspx?Id=43582" TargetMode="External"/><Relationship Id="rId50" Type="http://schemas.openxmlformats.org/officeDocument/2006/relationships/hyperlink" Target="http://impact.ref.ac.uk/CaseStudies/CaseStudy.aspx?Id=6926" TargetMode="External"/><Relationship Id="rId55" Type="http://schemas.openxmlformats.org/officeDocument/2006/relationships/hyperlink" Target="http://impact.ref.ac.uk/CaseStudies/CaseStudy.aspx?Id=38856" TargetMode="External"/><Relationship Id="rId63" Type="http://schemas.openxmlformats.org/officeDocument/2006/relationships/hyperlink" Target="http://impact.ref.ac.uk/CaseStudies/CaseStudy.aspx?Id=28502" TargetMode="External"/><Relationship Id="rId7" Type="http://schemas.openxmlformats.org/officeDocument/2006/relationships/hyperlink" Target="http://impact.ref.ac.uk/CaseStudies/CaseStudy.aspx?Id=22921" TargetMode="External"/><Relationship Id="rId2" Type="http://schemas.openxmlformats.org/officeDocument/2006/relationships/hyperlink" Target="http://impact.ref.ac.uk/CaseStudies/CaseStudy.aspx?Id=30221" TargetMode="External"/><Relationship Id="rId16" Type="http://schemas.openxmlformats.org/officeDocument/2006/relationships/hyperlink" Target="http://impact.ref.ac.uk/CaseStudies/CaseStudy.aspx?Id=43832" TargetMode="External"/><Relationship Id="rId20" Type="http://schemas.openxmlformats.org/officeDocument/2006/relationships/hyperlink" Target="http://impact.ref.ac.uk/CaseStudies/CaseStudy.aspx?Id=25255" TargetMode="External"/><Relationship Id="rId29" Type="http://schemas.openxmlformats.org/officeDocument/2006/relationships/hyperlink" Target="http://impact.ref.ac.uk/CaseStudies/CaseStudy.aspx?Id=23804" TargetMode="External"/><Relationship Id="rId41" Type="http://schemas.openxmlformats.org/officeDocument/2006/relationships/hyperlink" Target="http://impact.ref.ac.uk/CaseStudies/CaseStudy.aspx?Id=22426" TargetMode="External"/><Relationship Id="rId54" Type="http://schemas.openxmlformats.org/officeDocument/2006/relationships/hyperlink" Target="http://impact.ref.ac.uk/CaseStudies/CaseStudy.aspx?Id=5967" TargetMode="External"/><Relationship Id="rId62" Type="http://schemas.openxmlformats.org/officeDocument/2006/relationships/hyperlink" Target="http://impact.ref.ac.uk/CaseStudies/CaseStudy.aspx?Id=28503" TargetMode="External"/><Relationship Id="rId1" Type="http://schemas.openxmlformats.org/officeDocument/2006/relationships/hyperlink" Target="http://impact.ref.ac.uk/CaseStudies/CaseStudy.aspx?Id=30222" TargetMode="External"/><Relationship Id="rId6" Type="http://schemas.openxmlformats.org/officeDocument/2006/relationships/hyperlink" Target="http://impact.ref.ac.uk/CaseStudies/CaseStudy.aspx?Id=38392" TargetMode="External"/><Relationship Id="rId11" Type="http://schemas.openxmlformats.org/officeDocument/2006/relationships/hyperlink" Target="http://impact.ref.ac.uk/CaseStudies/CaseStudy.aspx?Id=40437" TargetMode="External"/><Relationship Id="rId24" Type="http://schemas.openxmlformats.org/officeDocument/2006/relationships/hyperlink" Target="http://impact.ref.ac.uk/CaseStudies/CaseStudy.aspx?Id=44546" TargetMode="External"/><Relationship Id="rId32" Type="http://schemas.openxmlformats.org/officeDocument/2006/relationships/hyperlink" Target="http://impact.ref.ac.uk/CaseStudies/CaseStudy.aspx?Id=7649" TargetMode="External"/><Relationship Id="rId37" Type="http://schemas.openxmlformats.org/officeDocument/2006/relationships/hyperlink" Target="http://impact.ref.ac.uk/CaseStudies/CaseStudy.aspx?Id=39053" TargetMode="External"/><Relationship Id="rId40" Type="http://schemas.openxmlformats.org/officeDocument/2006/relationships/hyperlink" Target="http://impact.ref.ac.uk/CaseStudies/CaseStudy.aspx?Id=4603" TargetMode="External"/><Relationship Id="rId45" Type="http://schemas.openxmlformats.org/officeDocument/2006/relationships/hyperlink" Target="http://impact.ref.ac.uk/CaseStudies/CaseStudy.aspx?Id=44374" TargetMode="External"/><Relationship Id="rId53" Type="http://schemas.openxmlformats.org/officeDocument/2006/relationships/hyperlink" Target="http://impact.ref.ac.uk/CaseStudies/CaseStudy.aspx?Id=44236" TargetMode="External"/><Relationship Id="rId58" Type="http://schemas.openxmlformats.org/officeDocument/2006/relationships/hyperlink" Target="http://impact.ref.ac.uk/CaseStudies/CaseStudy.aspx?Id=43409" TargetMode="External"/><Relationship Id="rId66" Type="http://schemas.openxmlformats.org/officeDocument/2006/relationships/hyperlink" Target="http://impact.ref.ac.uk/CaseStudies/CaseStudy.aspx?Id=43974" TargetMode="External"/><Relationship Id="rId5" Type="http://schemas.openxmlformats.org/officeDocument/2006/relationships/hyperlink" Target="http://impact.ref.ac.uk/CaseStudies/CaseStudy.aspx?Id=43406" TargetMode="External"/><Relationship Id="rId15" Type="http://schemas.openxmlformats.org/officeDocument/2006/relationships/hyperlink" Target="http://impact.ref.ac.uk/CaseStudies/CaseStudy.aspx?Id=28049" TargetMode="External"/><Relationship Id="rId23" Type="http://schemas.openxmlformats.org/officeDocument/2006/relationships/hyperlink" Target="http://impact.ref.ac.uk/CaseStudies/CaseStudy.aspx?Id=44521" TargetMode="External"/><Relationship Id="rId28" Type="http://schemas.openxmlformats.org/officeDocument/2006/relationships/hyperlink" Target="http://impact.ref.ac.uk/CaseStudies/CaseStudy.aspx?Id=40288" TargetMode="External"/><Relationship Id="rId36" Type="http://schemas.openxmlformats.org/officeDocument/2006/relationships/hyperlink" Target="http://impact.ref.ac.uk/CaseStudies/CaseStudy.aspx?Id=44375" TargetMode="External"/><Relationship Id="rId49" Type="http://schemas.openxmlformats.org/officeDocument/2006/relationships/hyperlink" Target="http://impact.ref.ac.uk/CaseStudies/CaseStudy.aspx?Id=25253" TargetMode="External"/><Relationship Id="rId57" Type="http://schemas.openxmlformats.org/officeDocument/2006/relationships/hyperlink" Target="http://impact.ref.ac.uk/CaseStudies/CaseStudy.aspx?Id=23963" TargetMode="External"/><Relationship Id="rId61" Type="http://schemas.openxmlformats.org/officeDocument/2006/relationships/hyperlink" Target="http://impact.ref.ac.uk/CaseStudies/CaseStudy.aspx?Id=3943" TargetMode="External"/><Relationship Id="rId10" Type="http://schemas.openxmlformats.org/officeDocument/2006/relationships/hyperlink" Target="http://impact.ref.ac.uk/CaseStudies/CaseStudy.aspx?Id=43405" TargetMode="External"/><Relationship Id="rId19" Type="http://schemas.openxmlformats.org/officeDocument/2006/relationships/hyperlink" Target="http://impact.ref.ac.uk/CaseStudies/CaseStudy.aspx?Id=10898" TargetMode="External"/><Relationship Id="rId31" Type="http://schemas.openxmlformats.org/officeDocument/2006/relationships/hyperlink" Target="http://impact.ref.ac.uk/CaseStudies/CaseStudy.aspx?Id=43900" TargetMode="External"/><Relationship Id="rId44" Type="http://schemas.openxmlformats.org/officeDocument/2006/relationships/hyperlink" Target="http://impact.ref.ac.uk/CaseStudies/CaseStudy.aspx?Id=35087" TargetMode="External"/><Relationship Id="rId52" Type="http://schemas.openxmlformats.org/officeDocument/2006/relationships/hyperlink" Target="http://impact.ref.ac.uk/CaseStudies/CaseStudy.aspx?Id=42277" TargetMode="External"/><Relationship Id="rId60" Type="http://schemas.openxmlformats.org/officeDocument/2006/relationships/hyperlink" Target="http://impact.ref.ac.uk/CaseStudies/CaseStudy.aspx?Id=42576" TargetMode="External"/><Relationship Id="rId65" Type="http://schemas.openxmlformats.org/officeDocument/2006/relationships/hyperlink" Target="http://impact.ref.ac.uk/CaseStudies/CaseStudy.aspx?Id=35290" TargetMode="External"/><Relationship Id="rId4" Type="http://schemas.openxmlformats.org/officeDocument/2006/relationships/hyperlink" Target="http://impact.ref.ac.uk/CaseStudies/CaseStudy.aspx?Id=40287" TargetMode="External"/><Relationship Id="rId9" Type="http://schemas.openxmlformats.org/officeDocument/2006/relationships/hyperlink" Target="http://impact.ref.ac.uk/CaseStudies/CaseStudy.aspx?Id=43349" TargetMode="External"/><Relationship Id="rId14" Type="http://schemas.openxmlformats.org/officeDocument/2006/relationships/hyperlink" Target="http://impact.ref.ac.uk/CaseStudies/CaseStudy.aspx?Id=28050" TargetMode="External"/><Relationship Id="rId22" Type="http://schemas.openxmlformats.org/officeDocument/2006/relationships/hyperlink" Target="http://impact.ref.ac.uk/CaseStudies/CaseStudy.aspx?Id=25254" TargetMode="External"/><Relationship Id="rId27" Type="http://schemas.openxmlformats.org/officeDocument/2006/relationships/hyperlink" Target="http://impact.ref.ac.uk/CaseStudies/CaseStudy.aspx?Id=38964" TargetMode="External"/><Relationship Id="rId30" Type="http://schemas.openxmlformats.org/officeDocument/2006/relationships/hyperlink" Target="http://impact.ref.ac.uk/CaseStudies/CaseStudy.aspx?Id=7642" TargetMode="External"/><Relationship Id="rId35" Type="http://schemas.openxmlformats.org/officeDocument/2006/relationships/hyperlink" Target="http://impact.ref.ac.uk/CaseStudies/CaseStudy.aspx?Id=6357" TargetMode="External"/><Relationship Id="rId43" Type="http://schemas.openxmlformats.org/officeDocument/2006/relationships/hyperlink" Target="http://impact.ref.ac.uk/CaseStudies/CaseStudy.aspx?Id=35128" TargetMode="External"/><Relationship Id="rId48" Type="http://schemas.openxmlformats.org/officeDocument/2006/relationships/hyperlink" Target="http://impact.ref.ac.uk/CaseStudies/CaseStudy.aspx?Id=35158" TargetMode="External"/><Relationship Id="rId56" Type="http://schemas.openxmlformats.org/officeDocument/2006/relationships/hyperlink" Target="http://impact.ref.ac.uk/CaseStudies/CaseStudy.aspx?Id=35805" TargetMode="External"/><Relationship Id="rId64" Type="http://schemas.openxmlformats.org/officeDocument/2006/relationships/hyperlink" Target="http://impact.ref.ac.uk/CaseStudies/CaseStudy.aspx?Id=11095" TargetMode="External"/><Relationship Id="rId8" Type="http://schemas.openxmlformats.org/officeDocument/2006/relationships/hyperlink" Target="http://impact.ref.ac.uk/CaseStudies/CaseStudy.aspx?Id=35806" TargetMode="External"/><Relationship Id="rId51" Type="http://schemas.openxmlformats.org/officeDocument/2006/relationships/hyperlink" Target="http://impact.ref.ac.uk/CaseStudies/CaseStudy.aspx?Id=25825" TargetMode="External"/><Relationship Id="rId3" Type="http://schemas.openxmlformats.org/officeDocument/2006/relationships/hyperlink" Target="http://impact.ref.ac.uk/CaseStudies/CaseStudy.aspx?Id=44522" TargetMode="External"/><Relationship Id="rId12" Type="http://schemas.openxmlformats.org/officeDocument/2006/relationships/hyperlink" Target="http://impact.ref.ac.uk/CaseStudies/CaseStudy.aspx?Id=41241" TargetMode="External"/><Relationship Id="rId17" Type="http://schemas.openxmlformats.org/officeDocument/2006/relationships/hyperlink" Target="http://impact.ref.ac.uk/CaseStudies/CaseStudy.aspx?Id=4964" TargetMode="External"/><Relationship Id="rId25" Type="http://schemas.openxmlformats.org/officeDocument/2006/relationships/hyperlink" Target="http://impact.ref.ac.uk/CaseStudies/CaseStudy.aspx?Id=30201" TargetMode="External"/><Relationship Id="rId33" Type="http://schemas.openxmlformats.org/officeDocument/2006/relationships/hyperlink" Target="http://impact.ref.ac.uk/CaseStudies/CaseStudy.aspx?Id=38184" TargetMode="External"/><Relationship Id="rId38" Type="http://schemas.openxmlformats.org/officeDocument/2006/relationships/hyperlink" Target="http://impact.ref.ac.uk/CaseStudies/CaseStudy.aspx?Id=23968" TargetMode="External"/><Relationship Id="rId46" Type="http://schemas.openxmlformats.org/officeDocument/2006/relationships/hyperlink" Target="http://impact.ref.ac.uk/CaseStudies/CaseStudy.aspx?Id=43901" TargetMode="External"/><Relationship Id="rId59" Type="http://schemas.openxmlformats.org/officeDocument/2006/relationships/hyperlink" Target="http://impact.ref.ac.uk/CaseStudies/CaseStudy.aspx?Id=3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abSelected="1" workbookViewId="0">
      <selection activeCell="L21" sqref="L21"/>
    </sheetView>
  </sheetViews>
  <sheetFormatPr defaultRowHeight="15" x14ac:dyDescent="0.25"/>
  <cols>
    <col min="1" max="1" width="135" customWidth="1"/>
  </cols>
  <sheetData>
    <row r="1" spans="1:2" x14ac:dyDescent="0.25">
      <c r="A1" t="s">
        <v>3</v>
      </c>
      <c r="B1" s="2" t="s">
        <v>105</v>
      </c>
    </row>
    <row r="2" spans="1:2" x14ac:dyDescent="0.25">
      <c r="A2" t="s">
        <v>2</v>
      </c>
      <c r="B2" s="2" t="s">
        <v>107</v>
      </c>
    </row>
    <row r="3" spans="1:2" x14ac:dyDescent="0.25">
      <c r="A3" t="s">
        <v>1</v>
      </c>
      <c r="B3" s="2" t="s">
        <v>134</v>
      </c>
    </row>
    <row r="4" spans="1:2" x14ac:dyDescent="0.25">
      <c r="A4" t="s">
        <v>58</v>
      </c>
      <c r="B4" s="2" t="s">
        <v>119</v>
      </c>
    </row>
    <row r="5" spans="1:2" x14ac:dyDescent="0.25">
      <c r="A5" t="s">
        <v>59</v>
      </c>
      <c r="B5" s="2" t="s">
        <v>121</v>
      </c>
    </row>
    <row r="6" spans="1:2" x14ac:dyDescent="0.25">
      <c r="A6" t="s">
        <v>57</v>
      </c>
      <c r="B6" s="2" t="s">
        <v>130</v>
      </c>
    </row>
    <row r="7" spans="1:2" x14ac:dyDescent="0.25">
      <c r="A7" t="s">
        <v>56</v>
      </c>
      <c r="B7" s="2" t="s">
        <v>135</v>
      </c>
    </row>
    <row r="8" spans="1:2" x14ac:dyDescent="0.25">
      <c r="A8" t="s">
        <v>8</v>
      </c>
      <c r="B8" s="2" t="s">
        <v>136</v>
      </c>
    </row>
    <row r="9" spans="1:2" x14ac:dyDescent="0.25">
      <c r="A9" t="s">
        <v>50</v>
      </c>
      <c r="B9" s="2" t="s">
        <v>137</v>
      </c>
    </row>
    <row r="10" spans="1:2" x14ac:dyDescent="0.25">
      <c r="A10" t="s">
        <v>49</v>
      </c>
      <c r="B10" s="2" t="s">
        <v>126</v>
      </c>
    </row>
    <row r="11" spans="1:2" x14ac:dyDescent="0.25">
      <c r="A11" t="s">
        <v>48</v>
      </c>
      <c r="B11" s="2" t="s">
        <v>96</v>
      </c>
    </row>
    <row r="12" spans="1:2" x14ac:dyDescent="0.25">
      <c r="A12" t="s">
        <v>85</v>
      </c>
      <c r="B12" s="2" t="s">
        <v>97</v>
      </c>
    </row>
    <row r="13" spans="1:2" x14ac:dyDescent="0.25">
      <c r="A13" t="s">
        <v>47</v>
      </c>
      <c r="B13" s="2" t="s">
        <v>132</v>
      </c>
    </row>
    <row r="14" spans="1:2" x14ac:dyDescent="0.25">
      <c r="A14" t="s">
        <v>42</v>
      </c>
      <c r="B14" s="2" t="s">
        <v>88</v>
      </c>
    </row>
    <row r="15" spans="1:2" x14ac:dyDescent="0.25">
      <c r="A15" t="s">
        <v>41</v>
      </c>
      <c r="B15" s="2" t="s">
        <v>108</v>
      </c>
    </row>
    <row r="16" spans="1:2" x14ac:dyDescent="0.25">
      <c r="A16" t="s">
        <v>40</v>
      </c>
      <c r="B16" s="2" t="s">
        <v>109</v>
      </c>
    </row>
    <row r="17" spans="1:2" x14ac:dyDescent="0.25">
      <c r="A17" t="s">
        <v>39</v>
      </c>
      <c r="B17" s="2" t="s">
        <v>133</v>
      </c>
    </row>
    <row r="18" spans="1:2" x14ac:dyDescent="0.25">
      <c r="A18" t="s">
        <v>38</v>
      </c>
      <c r="B18" s="2" t="s">
        <v>127</v>
      </c>
    </row>
    <row r="19" spans="1:2" x14ac:dyDescent="0.25">
      <c r="A19" t="s">
        <v>37</v>
      </c>
      <c r="B19" s="2" t="s">
        <v>101</v>
      </c>
    </row>
    <row r="20" spans="1:2" x14ac:dyDescent="0.25">
      <c r="A20" t="s">
        <v>36</v>
      </c>
      <c r="B20" s="2" t="s">
        <v>128</v>
      </c>
    </row>
    <row r="21" spans="1:2" x14ac:dyDescent="0.25">
      <c r="A21" t="s">
        <v>35</v>
      </c>
      <c r="B21" s="2" t="s">
        <v>129</v>
      </c>
    </row>
    <row r="22" spans="1:2" x14ac:dyDescent="0.25">
      <c r="A22" t="s">
        <v>34</v>
      </c>
      <c r="B22" s="2" t="s">
        <v>122</v>
      </c>
    </row>
    <row r="23" spans="1:2" x14ac:dyDescent="0.25">
      <c r="A23" t="s">
        <v>29</v>
      </c>
      <c r="B23" s="2" t="s">
        <v>114</v>
      </c>
    </row>
    <row r="24" spans="1:2" x14ac:dyDescent="0.25">
      <c r="A24" t="s">
        <v>0</v>
      </c>
      <c r="B24" s="2" t="s">
        <v>106</v>
      </c>
    </row>
    <row r="25" spans="1:2" x14ac:dyDescent="0.25">
      <c r="A25" t="s">
        <v>4</v>
      </c>
      <c r="B25" s="2" t="s">
        <v>91</v>
      </c>
    </row>
    <row r="26" spans="1:2" x14ac:dyDescent="0.25">
      <c r="A26" t="s">
        <v>7</v>
      </c>
      <c r="B26" s="2" t="s">
        <v>138</v>
      </c>
    </row>
    <row r="27" spans="1:2" x14ac:dyDescent="0.25">
      <c r="A27" t="s">
        <v>24</v>
      </c>
      <c r="B27" s="2" t="s">
        <v>86</v>
      </c>
    </row>
    <row r="28" spans="1:2" x14ac:dyDescent="0.25">
      <c r="A28" t="s">
        <v>84</v>
      </c>
      <c r="B28" s="2" t="s">
        <v>87</v>
      </c>
    </row>
    <row r="29" spans="1:2" x14ac:dyDescent="0.25">
      <c r="A29" t="s">
        <v>28</v>
      </c>
      <c r="B29" s="2" t="s">
        <v>124</v>
      </c>
    </row>
    <row r="30" spans="1:2" x14ac:dyDescent="0.25">
      <c r="A30" t="s">
        <v>22</v>
      </c>
      <c r="B30" s="2" t="s">
        <v>102</v>
      </c>
    </row>
    <row r="31" spans="1:2" x14ac:dyDescent="0.25">
      <c r="A31" t="s">
        <v>20</v>
      </c>
      <c r="B31" s="2" t="s">
        <v>139</v>
      </c>
    </row>
    <row r="32" spans="1:2" x14ac:dyDescent="0.25">
      <c r="A32" t="s">
        <v>14</v>
      </c>
      <c r="B32" s="2" t="s">
        <v>94</v>
      </c>
    </row>
    <row r="33" spans="1:2" x14ac:dyDescent="0.25">
      <c r="A33" t="s">
        <v>63</v>
      </c>
      <c r="B33" s="2" t="s">
        <v>140</v>
      </c>
    </row>
    <row r="34" spans="1:2" x14ac:dyDescent="0.25">
      <c r="A34" t="s">
        <v>62</v>
      </c>
      <c r="B34" s="2" t="s">
        <v>89</v>
      </c>
    </row>
    <row r="35" spans="1:2" x14ac:dyDescent="0.25">
      <c r="A35" t="s">
        <v>61</v>
      </c>
      <c r="B35" s="2" t="s">
        <v>113</v>
      </c>
    </row>
    <row r="36" spans="1:2" x14ac:dyDescent="0.25">
      <c r="A36" t="s">
        <v>60</v>
      </c>
      <c r="B36" s="2" t="s">
        <v>111</v>
      </c>
    </row>
    <row r="37" spans="1:2" x14ac:dyDescent="0.25">
      <c r="A37" t="s">
        <v>13</v>
      </c>
      <c r="B37" s="2" t="s">
        <v>141</v>
      </c>
    </row>
    <row r="38" spans="1:2" x14ac:dyDescent="0.25">
      <c r="A38" t="s">
        <v>12</v>
      </c>
      <c r="B38" s="2" t="s">
        <v>93</v>
      </c>
    </row>
    <row r="39" spans="1:2" x14ac:dyDescent="0.25">
      <c r="A39" t="s">
        <v>11</v>
      </c>
      <c r="B39" s="2" t="s">
        <v>142</v>
      </c>
    </row>
    <row r="40" spans="1:2" x14ac:dyDescent="0.25">
      <c r="A40" t="s">
        <v>10</v>
      </c>
      <c r="B40" s="2" t="s">
        <v>123</v>
      </c>
    </row>
    <row r="41" spans="1:2" x14ac:dyDescent="0.25">
      <c r="A41" t="s">
        <v>55</v>
      </c>
      <c r="B41" s="2" t="s">
        <v>90</v>
      </c>
    </row>
    <row r="42" spans="1:2" x14ac:dyDescent="0.25">
      <c r="A42" t="s">
        <v>54</v>
      </c>
      <c r="B42" s="2" t="s">
        <v>143</v>
      </c>
    </row>
    <row r="43" spans="1:2" x14ac:dyDescent="0.25">
      <c r="A43" t="s">
        <v>53</v>
      </c>
      <c r="B43" s="2" t="s">
        <v>95</v>
      </c>
    </row>
    <row r="44" spans="1:2" x14ac:dyDescent="0.25">
      <c r="A44" t="s">
        <v>52</v>
      </c>
      <c r="B44" s="2" t="s">
        <v>112</v>
      </c>
    </row>
    <row r="45" spans="1:2" x14ac:dyDescent="0.25">
      <c r="A45" t="s">
        <v>9</v>
      </c>
      <c r="B45" s="2" t="s">
        <v>98</v>
      </c>
    </row>
    <row r="46" spans="1:2" x14ac:dyDescent="0.25">
      <c r="A46" t="s">
        <v>51</v>
      </c>
      <c r="B46" s="2" t="s">
        <v>144</v>
      </c>
    </row>
    <row r="47" spans="1:2" x14ac:dyDescent="0.25">
      <c r="A47" t="s">
        <v>46</v>
      </c>
      <c r="B47" s="2" t="s">
        <v>120</v>
      </c>
    </row>
    <row r="48" spans="1:2" x14ac:dyDescent="0.25">
      <c r="A48" t="s">
        <v>45</v>
      </c>
      <c r="B48" s="2" t="s">
        <v>118</v>
      </c>
    </row>
    <row r="49" spans="1:2" x14ac:dyDescent="0.25">
      <c r="A49" t="s">
        <v>44</v>
      </c>
      <c r="B49" s="2" t="s">
        <v>145</v>
      </c>
    </row>
    <row r="50" spans="1:2" x14ac:dyDescent="0.25">
      <c r="A50" t="s">
        <v>43</v>
      </c>
      <c r="B50" s="2" t="s">
        <v>146</v>
      </c>
    </row>
    <row r="51" spans="1:2" x14ac:dyDescent="0.25">
      <c r="A51" t="s">
        <v>33</v>
      </c>
      <c r="B51" s="2" t="s">
        <v>99</v>
      </c>
    </row>
    <row r="52" spans="1:2" x14ac:dyDescent="0.25">
      <c r="A52" t="s">
        <v>32</v>
      </c>
      <c r="B52" s="2" t="s">
        <v>100</v>
      </c>
    </row>
    <row r="53" spans="1:2" x14ac:dyDescent="0.25">
      <c r="A53" t="s">
        <v>31</v>
      </c>
      <c r="B53" s="2" t="s">
        <v>147</v>
      </c>
    </row>
    <row r="54" spans="1:2" x14ac:dyDescent="0.25">
      <c r="A54" t="s">
        <v>30</v>
      </c>
      <c r="B54" s="2" t="s">
        <v>148</v>
      </c>
    </row>
    <row r="55" spans="1:2" x14ac:dyDescent="0.25">
      <c r="A55" t="s">
        <v>27</v>
      </c>
      <c r="B55" s="2" t="s">
        <v>125</v>
      </c>
    </row>
    <row r="56" spans="1:2" x14ac:dyDescent="0.25">
      <c r="A56" t="s">
        <v>26</v>
      </c>
      <c r="B56" s="2" t="s">
        <v>149</v>
      </c>
    </row>
    <row r="57" spans="1:2" x14ac:dyDescent="0.25">
      <c r="A57" t="s">
        <v>25</v>
      </c>
      <c r="B57" s="2" t="s">
        <v>104</v>
      </c>
    </row>
    <row r="58" spans="1:2" x14ac:dyDescent="0.25">
      <c r="A58" t="s">
        <v>23</v>
      </c>
      <c r="B58" s="2" t="s">
        <v>92</v>
      </c>
    </row>
    <row r="59" spans="1:2" x14ac:dyDescent="0.25">
      <c r="A59" t="s">
        <v>21</v>
      </c>
      <c r="B59" s="2" t="s">
        <v>116</v>
      </c>
    </row>
    <row r="60" spans="1:2" x14ac:dyDescent="0.25">
      <c r="A60" t="s">
        <v>64</v>
      </c>
      <c r="B60" s="2" t="s">
        <v>131</v>
      </c>
    </row>
    <row r="61" spans="1:2" x14ac:dyDescent="0.25">
      <c r="A61" t="s">
        <v>6</v>
      </c>
      <c r="B61" s="2" t="s">
        <v>150</v>
      </c>
    </row>
    <row r="62" spans="1:2" x14ac:dyDescent="0.25">
      <c r="A62" t="s">
        <v>5</v>
      </c>
      <c r="B62" s="2" t="s">
        <v>103</v>
      </c>
    </row>
    <row r="63" spans="1:2" x14ac:dyDescent="0.25">
      <c r="A63" t="s">
        <v>19</v>
      </c>
      <c r="B63" s="2" t="s">
        <v>110</v>
      </c>
    </row>
    <row r="64" spans="1:2" x14ac:dyDescent="0.25">
      <c r="A64" t="s">
        <v>18</v>
      </c>
      <c r="B64" s="2" t="s">
        <v>151</v>
      </c>
    </row>
    <row r="65" spans="1:2" x14ac:dyDescent="0.25">
      <c r="A65" t="s">
        <v>17</v>
      </c>
      <c r="B65" s="2" t="s">
        <v>115</v>
      </c>
    </row>
    <row r="66" spans="1:2" x14ac:dyDescent="0.25">
      <c r="A66" t="s">
        <v>16</v>
      </c>
      <c r="B66" s="2" t="s">
        <v>117</v>
      </c>
    </row>
    <row r="67" spans="1:2" x14ac:dyDescent="0.25">
      <c r="A67" t="s">
        <v>15</v>
      </c>
      <c r="B67" s="2" t="s">
        <v>152</v>
      </c>
    </row>
  </sheetData>
  <sortState ref="A1:A71">
    <sortCondition ref="A1"/>
  </sortState>
  <hyperlinks>
    <hyperlink ref="B27" r:id="rId1"/>
    <hyperlink ref="B28" r:id="rId2"/>
    <hyperlink ref="B14" r:id="rId3"/>
    <hyperlink ref="B34" r:id="rId4"/>
    <hyperlink ref="B41" r:id="rId5"/>
    <hyperlink ref="B25" r:id="rId6"/>
    <hyperlink ref="B58" r:id="rId7"/>
    <hyperlink ref="B38" r:id="rId8"/>
    <hyperlink ref="B32" r:id="rId9"/>
    <hyperlink ref="B43" r:id="rId10"/>
    <hyperlink ref="B11" r:id="rId11"/>
    <hyperlink ref="B12" r:id="rId12"/>
    <hyperlink ref="B45" r:id="rId13"/>
    <hyperlink ref="B51" r:id="rId14"/>
    <hyperlink ref="B52" r:id="rId15"/>
    <hyperlink ref="B19" r:id="rId16"/>
    <hyperlink ref="B30" r:id="rId17"/>
    <hyperlink ref="B62" r:id="rId18"/>
    <hyperlink ref="B57" r:id="rId19"/>
    <hyperlink ref="B1" r:id="rId20"/>
    <hyperlink ref="B24" r:id="rId21"/>
    <hyperlink ref="B2" r:id="rId22"/>
    <hyperlink ref="B15" r:id="rId23"/>
    <hyperlink ref="B16" r:id="rId24"/>
    <hyperlink ref="B63" r:id="rId25"/>
    <hyperlink ref="B36" r:id="rId26"/>
    <hyperlink ref="B44" r:id="rId27"/>
    <hyperlink ref="B35" r:id="rId28"/>
    <hyperlink ref="B23" r:id="rId29"/>
    <hyperlink ref="B65" r:id="rId30"/>
    <hyperlink ref="B59" r:id="rId31"/>
    <hyperlink ref="B66" r:id="rId32"/>
    <hyperlink ref="B48" r:id="rId33"/>
    <hyperlink ref="B4" r:id="rId34"/>
    <hyperlink ref="B47" r:id="rId35"/>
    <hyperlink ref="B5" r:id="rId36"/>
    <hyperlink ref="B22" r:id="rId37"/>
    <hyperlink ref="B40" r:id="rId38"/>
    <hyperlink ref="B29" r:id="rId39"/>
    <hyperlink ref="B55" r:id="rId40"/>
    <hyperlink ref="B10" r:id="rId41"/>
    <hyperlink ref="B18" r:id="rId42"/>
    <hyperlink ref="B20" r:id="rId43"/>
    <hyperlink ref="B21" r:id="rId44"/>
    <hyperlink ref="B6" r:id="rId45"/>
    <hyperlink ref="B60" r:id="rId46"/>
    <hyperlink ref="B13" r:id="rId47"/>
    <hyperlink ref="B17" r:id="rId48"/>
    <hyperlink ref="B3" r:id="rId49"/>
    <hyperlink ref="B7" r:id="rId50"/>
    <hyperlink ref="B8" r:id="rId51"/>
    <hyperlink ref="B9" r:id="rId52"/>
    <hyperlink ref="B26" r:id="rId53"/>
    <hyperlink ref="B31" r:id="rId54"/>
    <hyperlink ref="B33" r:id="rId55"/>
    <hyperlink ref="B37" r:id="rId56"/>
    <hyperlink ref="B39" r:id="rId57"/>
    <hyperlink ref="B42" r:id="rId58"/>
    <hyperlink ref="B46" r:id="rId59"/>
    <hyperlink ref="B49" r:id="rId60"/>
    <hyperlink ref="B50" r:id="rId61"/>
    <hyperlink ref="B53" r:id="rId62"/>
    <hyperlink ref="B54" r:id="rId63"/>
    <hyperlink ref="B56" r:id="rId64"/>
    <hyperlink ref="B61" r:id="rId65"/>
    <hyperlink ref="B64" r:id="rId6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31" sqref="D31"/>
    </sheetView>
  </sheetViews>
  <sheetFormatPr defaultRowHeight="15" x14ac:dyDescent="0.25"/>
  <cols>
    <col min="1" max="1" width="44" customWidth="1"/>
  </cols>
  <sheetData>
    <row r="1" spans="1:9" s="1" customFormat="1" x14ac:dyDescent="0.25">
      <c r="A1" s="1" t="s">
        <v>153</v>
      </c>
      <c r="B1" s="1" t="s">
        <v>67</v>
      </c>
    </row>
    <row r="2" spans="1:9" x14ac:dyDescent="0.25">
      <c r="A2" t="s">
        <v>71</v>
      </c>
      <c r="B2">
        <f t="shared" ref="B2:B16" si="0">COUNT(C2:I2)</f>
        <v>3</v>
      </c>
      <c r="C2">
        <v>1</v>
      </c>
      <c r="D2">
        <v>1</v>
      </c>
      <c r="E2">
        <v>1</v>
      </c>
    </row>
    <row r="3" spans="1:9" x14ac:dyDescent="0.25">
      <c r="A3" t="s">
        <v>72</v>
      </c>
      <c r="B3">
        <f t="shared" si="0"/>
        <v>2</v>
      </c>
      <c r="C3">
        <v>1</v>
      </c>
      <c r="D3">
        <v>1</v>
      </c>
    </row>
    <row r="4" spans="1:9" x14ac:dyDescent="0.25">
      <c r="A4" t="s">
        <v>73</v>
      </c>
      <c r="B4">
        <f t="shared" si="0"/>
        <v>6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</row>
    <row r="5" spans="1:9" x14ac:dyDescent="0.25">
      <c r="A5" t="s">
        <v>74</v>
      </c>
      <c r="B5">
        <f t="shared" si="0"/>
        <v>6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</row>
    <row r="6" spans="1:9" x14ac:dyDescent="0.25">
      <c r="A6" t="s">
        <v>75</v>
      </c>
      <c r="B6">
        <f t="shared" si="0"/>
        <v>7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</row>
    <row r="7" spans="1:9" x14ac:dyDescent="0.25">
      <c r="A7" t="s">
        <v>76</v>
      </c>
      <c r="B7">
        <f t="shared" si="0"/>
        <v>7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</row>
    <row r="8" spans="1:9" x14ac:dyDescent="0.25">
      <c r="A8" t="s">
        <v>77</v>
      </c>
      <c r="B8">
        <f t="shared" si="0"/>
        <v>3</v>
      </c>
      <c r="C8">
        <v>1</v>
      </c>
      <c r="D8">
        <v>1</v>
      </c>
      <c r="E8">
        <v>1</v>
      </c>
    </row>
    <row r="9" spans="1:9" x14ac:dyDescent="0.25">
      <c r="A9" t="s">
        <v>66</v>
      </c>
      <c r="B9">
        <f t="shared" si="0"/>
        <v>3</v>
      </c>
      <c r="C9">
        <v>1</v>
      </c>
      <c r="D9">
        <v>1</v>
      </c>
      <c r="E9">
        <v>1</v>
      </c>
    </row>
    <row r="10" spans="1:9" x14ac:dyDescent="0.25">
      <c r="A10" t="s">
        <v>78</v>
      </c>
      <c r="B10">
        <f t="shared" si="0"/>
        <v>4</v>
      </c>
      <c r="C10">
        <v>1</v>
      </c>
      <c r="D10">
        <v>1</v>
      </c>
      <c r="E10">
        <v>1</v>
      </c>
      <c r="F10">
        <v>1</v>
      </c>
    </row>
    <row r="11" spans="1:9" x14ac:dyDescent="0.25">
      <c r="A11" t="s">
        <v>79</v>
      </c>
      <c r="B11">
        <f t="shared" si="0"/>
        <v>5</v>
      </c>
      <c r="C11">
        <v>1</v>
      </c>
      <c r="D11">
        <v>1</v>
      </c>
      <c r="E11">
        <v>1</v>
      </c>
      <c r="F11">
        <v>1</v>
      </c>
      <c r="G11">
        <v>1</v>
      </c>
    </row>
    <row r="12" spans="1:9" x14ac:dyDescent="0.25">
      <c r="A12" t="s">
        <v>80</v>
      </c>
      <c r="B12">
        <f t="shared" si="0"/>
        <v>2</v>
      </c>
      <c r="C12">
        <v>1</v>
      </c>
      <c r="D12">
        <v>1</v>
      </c>
    </row>
    <row r="13" spans="1:9" x14ac:dyDescent="0.25">
      <c r="A13" t="s">
        <v>81</v>
      </c>
      <c r="B13">
        <f t="shared" si="0"/>
        <v>4</v>
      </c>
      <c r="C13">
        <v>1</v>
      </c>
      <c r="D13">
        <v>1</v>
      </c>
      <c r="E13">
        <v>1</v>
      </c>
      <c r="F13">
        <v>1</v>
      </c>
    </row>
    <row r="14" spans="1:9" x14ac:dyDescent="0.25">
      <c r="A14" t="s">
        <v>82</v>
      </c>
      <c r="B14">
        <f t="shared" si="0"/>
        <v>7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</row>
    <row r="15" spans="1:9" x14ac:dyDescent="0.25">
      <c r="A15" t="s">
        <v>83</v>
      </c>
      <c r="B15">
        <f t="shared" si="0"/>
        <v>5</v>
      </c>
      <c r="C15">
        <v>1</v>
      </c>
      <c r="D15">
        <v>1</v>
      </c>
      <c r="E15">
        <v>1</v>
      </c>
      <c r="F15">
        <v>1</v>
      </c>
      <c r="G15">
        <v>1</v>
      </c>
    </row>
    <row r="16" spans="1:9" x14ac:dyDescent="0.25">
      <c r="A16" t="s">
        <v>65</v>
      </c>
      <c r="B16">
        <f t="shared" si="0"/>
        <v>3</v>
      </c>
      <c r="C16">
        <v>1</v>
      </c>
      <c r="D16">
        <v>1</v>
      </c>
      <c r="E16">
        <v>1</v>
      </c>
    </row>
    <row r="17" spans="1:2" x14ac:dyDescent="0.25">
      <c r="A17" t="s">
        <v>70</v>
      </c>
      <c r="B17">
        <f>SUM(B2:B16)</f>
        <v>67</v>
      </c>
    </row>
    <row r="18" spans="1:2" x14ac:dyDescent="0.25">
      <c r="A18" t="s">
        <v>68</v>
      </c>
      <c r="B18">
        <f>B2+B3+B5+B12+B15</f>
        <v>18</v>
      </c>
    </row>
    <row r="19" spans="1:2" x14ac:dyDescent="0.25">
      <c r="A19" t="s">
        <v>69</v>
      </c>
      <c r="B19">
        <f>B4+B6+B7+B8+B10+B11+B13+B14</f>
        <v>43</v>
      </c>
    </row>
  </sheetData>
  <sortState ref="A2:H18">
    <sortCondition ref="A2:A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List of A&amp;F cases</vt:lpstr>
      <vt:lpstr>By subject</vt:lpstr>
      <vt:lpstr>Chart by subject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it237</dc:creator>
  <cp:lastModifiedBy>Ian Tonks</cp:lastModifiedBy>
  <dcterms:created xsi:type="dcterms:W3CDTF">2016-03-01T11:52:19Z</dcterms:created>
  <dcterms:modified xsi:type="dcterms:W3CDTF">2016-03-17T15:16:17Z</dcterms:modified>
</cp:coreProperties>
</file>